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X:\PÁLYÁZATOK\_TOP_PLUSZ-3.1.3-23-BA1-2024-00003_HUMÁN\3. MEGVALÓSÍTÁS\_RENDEZVÉNYSZERVEZÉS\in house beszerzés\"/>
    </mc:Choice>
  </mc:AlternateContent>
  <xr:revisionPtr revIDLastSave="0" documentId="13_ncr:1_{FE2CD352-A783-4294-8D95-497480368436}" xr6:coauthVersionLast="47" xr6:coauthVersionMax="47" xr10:uidLastSave="{00000000-0000-0000-0000-000000000000}"/>
  <bookViews>
    <workbookView xWindow="-120" yWindow="-120" windowWidth="20730" windowHeight="11160" xr2:uid="{8D1F7327-7380-46EF-AAA4-A8682DA216CC}"/>
  </bookViews>
  <sheets>
    <sheet name="rendezvény" sheetId="1" r:id="rId1"/>
  </sheets>
  <definedNames>
    <definedName name="_Hlk143164545" localSheetId="0">rendezvény!$A$3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" i="1" l="1"/>
  <c r="G17" i="1" s="1"/>
  <c r="G8" i="1"/>
  <c r="H8" i="1" s="1"/>
  <c r="I8" i="1" s="1"/>
  <c r="G9" i="1"/>
  <c r="H9" i="1" s="1"/>
  <c r="G10" i="1"/>
  <c r="H10" i="1" s="1"/>
  <c r="G11" i="1"/>
  <c r="H11" i="1" s="1"/>
  <c r="I11" i="1" s="1"/>
  <c r="G12" i="1"/>
  <c r="H12" i="1"/>
  <c r="I12" i="1" s="1"/>
  <c r="G13" i="1"/>
  <c r="H13" i="1" s="1"/>
  <c r="G14" i="1"/>
  <c r="H14" i="1" s="1"/>
  <c r="G15" i="1"/>
  <c r="H15" i="1" s="1"/>
  <c r="I15" i="1" s="1"/>
  <c r="G7" i="1"/>
  <c r="H7" i="1" s="1"/>
  <c r="H16" i="1" l="1"/>
  <c r="H17" i="1" s="1"/>
  <c r="I16" i="1"/>
  <c r="I17" i="1" s="1"/>
  <c r="I7" i="1"/>
  <c r="I10" i="1"/>
  <c r="I14" i="1"/>
  <c r="I13" i="1"/>
  <c r="I9" i="1"/>
</calcChain>
</file>

<file path=xl/sharedStrings.xml><?xml version="1.0" encoding="utf-8"?>
<sst xmlns="http://schemas.openxmlformats.org/spreadsheetml/2006/main" count="49" uniqueCount="44">
  <si>
    <t>1.</t>
  </si>
  <si>
    <t>2.</t>
  </si>
  <si>
    <t>Megnevezés</t>
  </si>
  <si>
    <t>Sorszám</t>
  </si>
  <si>
    <t>Leírás</t>
  </si>
  <si>
    <t>2025 ősz, 
2026 tavasz, 
2026 ősz, 
2027 tavasz</t>
  </si>
  <si>
    <t>Időpont / ütemezés</t>
  </si>
  <si>
    <t>3.</t>
  </si>
  <si>
    <t>4.</t>
  </si>
  <si>
    <t>5.</t>
  </si>
  <si>
    <t xml:space="preserve">"Legyen Jobb a gyerekekenek!" Tematikus ifjúsági táborok </t>
  </si>
  <si>
    <t>folyamatos, rendszeres
(2025 ősz-2027 nyár)</t>
  </si>
  <si>
    <t xml:space="preserve">"Szívest  örömest" Mini kulturális események, programok Harkányban  a közösség erősítésére </t>
  </si>
  <si>
    <t>Pingpong szakkör</t>
  </si>
  <si>
    <t>2025 ősz, 2 db
2026 tavasz, 2 db
2026 ősz, 2 db
2027 tavasz, 2 db</t>
  </si>
  <si>
    <t>6.</t>
  </si>
  <si>
    <t>7.</t>
  </si>
  <si>
    <t>8.</t>
  </si>
  <si>
    <t>9.</t>
  </si>
  <si>
    <t>Harkány Város Önkormányzata TOP_PLUSZ-3.1.3-23-BA1-2024-00003 azonosítószámú, 
„Helyi humán fejlesztések – „Sokszínű Harkány - a mi városunk” c. pályázathoz kapcsolódó rendezvényszervezés szolgáltatás igénybevételére</t>
  </si>
  <si>
    <t>2026 nyár,
minden héten min 1 db tábor, min. 15 fő részére</t>
  </si>
  <si>
    <t xml:space="preserve"> Általános iskolások részére iskolán belüli és kívüli rendszeres szabadidő sport (egészségnevelést is magába foglaló) tevékenység szervezése, pingpong szakkör biztosítása min. 15 fő részére, oktatóval, jelenléti ív töltetése.</t>
  </si>
  <si>
    <t>nettó egységár</t>
  </si>
  <si>
    <t>nettó</t>
  </si>
  <si>
    <t>áfa</t>
  </si>
  <si>
    <t>bruttó</t>
  </si>
  <si>
    <t>Mennyiség (db)</t>
  </si>
  <si>
    <t xml:space="preserve">Tematikus nyári táborok szervezése (sport, művészet/kreatív, hagyományőrzés témakörben vegyesen)
10 héten keresztül, min 1 db tábor hetente, min. 15 fő részére.
A pontos témák Megrendelővel folyamatosan egyeztetendőek.
Egy tábori napon min. 4 órás szakmai foglalkozással, 3 étkezéssel (reggeli, ebéd, uzsonna)
Lebonyolításhoz  szükséges (kreatív és egyéb) eszközök, kellékek, valamint segítő személyzet biztosítása.
Facebook esemény létrehozása a rendezvényt megelőző legalább egy hónappal korábban. 
</t>
  </si>
  <si>
    <t>1. sz. melléklet
Műszaki leírás és Ártáblázat</t>
  </si>
  <si>
    <t>MINDÖSSZESEN</t>
  </si>
  <si>
    <t xml:space="preserve">Az idősek problémáinak megértésére és az idősebb generációk iránti empátia növelésére un. érzékenyítő programok szervezendőek, amelyek a résztvevőket bevonják, interaktív élményeket nyújtanak és informatív módon hívják fel a figyelmet a kihívásokra.  Az ilyen programok segíthetnek a társadalom különböző generációi közötti szakadékok áthidalásában, növelve az empátiát és az idősebbek iránti tiszteletet, miközben felhívják a figyelmet az időskorral járó kihívásokra.
Előadások és kerekasztal-beszélgetések (pl. irodalmi találkozó, kulturális különbségek, generációk közötti találkozók)
A programokon hangosítás, Fellépők / Előadók / Művészek, ital lehetőség biztosítása szükséges kb. 50 fő részére
A pontos témák és helyszín a Megrendelővel folyamatosan egyeztetendőek.
Facebook esemény létrehozása a rendezvényt megelőző legalább 2 héttel korábban. 
Az ajánlati ár tartalmazza az alábbi költségeket: megvalósításhoz szükésges anyagköltség, utiköltség, megbízási díj/tiszteletdíj, bér, járulék költsége, amennyiben releváns)
Hostess biztosítása szükséges jelenléti ív töltetésére a rendezvény ideje alatt.
</t>
  </si>
  <si>
    <t>"Mini víkend" rendezvények a város több pontján (Víkendtelep, Terehegy, Skanzen, Drávaszabolcsi játszótér)
A programokon Fellépők / Előadók / Művészek/zene, hangosítás, étel-ital lehetőség, gyermekprogram (pl. légvár),  biztosítása szükséges kb. 50 fő részére
Egyéb: közös jóga/gerinctréning/gyerektorna/aerobik jellegű programelem biztosítása
Facebook esemény létrehozása a rendezvényt megelőző legalább 2 héttel korábban. 
Hostess biztosítása szükséges jelenléti ív töltetésére a rendezvény ideje alatt.
Az ajánlati ár tartalmazza az alábbi költségeket: megvalósításhoz szükésges anyagköltség, utiköltség, megbízási díj/tiszteletdíj, bér, járulék költsége, amennyiben releváns)</t>
  </si>
  <si>
    <t>Tematikus közösségépítő rendezvények 4 témában:
1. hátrányos helyzetű csoportoknak szóló - nők
2. hátrányos helyzetű csoportoknak szóló - idősek
3. hátrányos helyzetű csoportoknak szóló - gyermekek - sport 
4.  hátrányos helyzetű csoportoknak szóló - gasztronómiai
A pontos témák Megrendelővel folyamatosan egyeztetendőek.
Minden  programon min. 1  Fellépő / Előadó / Művész biztosítása, hangosítás, étel-ital lehetőség, gyermekprogram (pl. légvár),  biztosítása szükséges kb. 200 fő részére
Egyéb: közös jóga/gerinctréning/gyerektorna/aerobik jellegű programelem biztosítása
Facebook esemény létrehozása a rendezvényt megelőző legalább 2 héttel korábban. 
Hostess biztosítása szükséges jelenléti ív töltetésére a rendezvény ideje alatt.
Az ajánlati ár tartalmazza az alábbi költségeket: megvalósításhoz szükésges anyagköltség, utiköltség, megbízási díj/tiszteletdíj, bér, járulék költsége, amennyiben releváns)</t>
  </si>
  <si>
    <t>Tematikus rendezvények - horvát és német nemzetiségek részére.
A pontos témák Megrendelővel folyamatosan egyeztetendőek.
A programokon zene, hangosítás, étel-ital lehetőség, táncházhoz helyszín biztosítása szükséges kb. 50 fő részére.
Facebook esemény létrehozása a rendezvényt megelőző legalább 2 héttel korábban. 
Hostess biztosítása szükséges jelenléti ív töltetésére a rendezvény ideje alatt.
Az ajánlati ár tartalmazza az alábbi költségeket: megvalósításhoz szükésges anyagköltség, utiköltség, megbízási díj/tiszteletdíj, bér, járulék költsége, amennyiben releváns)</t>
  </si>
  <si>
    <t>Kulturális miniprogramok Harkányban:
kvízjáték estek, 15 db
társasjáték estek, 15 db
rejtvényfejtő estek, 2 db
A pontos témák Megrendelővel folyamatosan egyeztetendőek.
 Vetélkedőkhöz, versenyekhez szükséges eszközök, kellékek, valamint segítő személyzet biztosítása.
A programokon hangosítás, műsorvezető/lebonyolító/konferancié, ital (ásványvíz, üdítő, kávé) lehetőség biztosítása szükséges kb. 50 fő részére. 
Facebook esemény létrehozása a rendezvényt megelőző legalább 2 héttel korábban. 
Hostess biztosítása szükséges jelenléti ív töltetésére a rendezvény ideje alatt.Az ajánlati ár tartalmazza az alábbi költségeket: megvalósításhoz szükésges anyagköltség, utiköltség, megbízási díj/tiszteletdíj, bér, járulék költsége, amennyiben releváns)</t>
  </si>
  <si>
    <t>Egészségügyi szűrések biztosítása a lakosság egészségtudatos magatartásának kialakítása, és a betegségek, valamint az egészség-kockázatok korai felismerésének érdekében.
Helyszín a  a Megrendelővel egyeztetendő.
Legalább 100 fő vércukorszint mérésére alkalmas eszköz, 1 szakképzett asszisztens/ápoló. Általános vizsgálatok 2-300 fő érdeklődőn (anyajegy szűrés, vérnyomás, vércukorszint mérés, szemvizsgálat, egészségügyi és prevenciós tanácsok)
Facebook esemény létrehozása a rendezvényt megelőző legalább 2 héttel korábban. 
Hostess biztosítása szükséges jelenléti ív töltetésére a rendezvény ideje alatt.
Az ajánlati ár tartalmazza az alábbi költségeket: megvalósításhoz szükésges anyagköltség, utiköltség, megbízási díj/tiszteletdíj, bér, járulék költsége, amennyiben releváns)</t>
  </si>
  <si>
    <t>10.</t>
  </si>
  <si>
    <t>Opciós tétel</t>
  </si>
  <si>
    <t>Ajánlatkérő 2 db opcionálisan megvalósítandó rendezvényt tervez azon eshetőségre, ha valamilyen előre nem látható oknál fogva a műszaki tartalom változására kerülne sor. 
Ajánlatkérő fenntartja a jogot, hogy a kialakítandó keretösszegből az opciót egyedi döntése alapján igényelje meg. Az adott esetben megvalósítandó rendezvények a Műszaki leírásban meghatározott események közül kerülnek kiválasztásra.
Az opciós mennyiség keretösszegben kerül meghatározásra. Az opció megrendelésének elmaradásával összefüggésben a Vállalkozó a Megrendelővel szemben fizetési igényt semmilyen jogcímen nem támaszthat.</t>
  </si>
  <si>
    <t>nem meghatározható, a szerződés időtartama alatt</t>
  </si>
  <si>
    <t>"Tisztelet" programok</t>
  </si>
  <si>
    <t>Programok az egészségtudatos életmód népszerűsítésére, amely  útmutatást adhat arra vonatkozóan, hogyan képes az ember egészségesen, teljes életet élni, olyan életmód, életvezetés, szokások bevezetése által, melynek  része a prevenció, a betegségmegelőzés. 
A pontos témák  és helyszín a Megrendelővel folyamatosan egyeztetendőek.
A programokon hangosítás, Fellépők / Előadók / Művészek, étel-ital biztosítása szükséges kb. 200 fő részére
Egyéb: közös jóga/gerinctréning/gyerektorna/aerobik jellegű programelem biztosítása
Facebook esemény létrehozása a rendezvényt megelőző legalább 2 héttel korábban. 
Hostess biztosítása szükséges jelenléti ív töltetésére a rendezvény ideje alatt.
Az ajánlati ár tartalmazza az alábbi költségeket: megvalósításhoz szükésges anyagköltség, utiköltség, megbízási díj/tiszteletdíj, bér, járulék költsége, amennyiben releváns)</t>
  </si>
  <si>
    <t>"FÉF- Fenntartható életmód minifesztivál a jövőért"  keretein belül  egészségműhelyek előadásokkal, jó gyakorlatokkal</t>
  </si>
  <si>
    <t xml:space="preserve">"FÉF- Fenntartható életmód minifesztivál a jövőért"  keretében Egészségügyi Szűrések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</si>
</sst>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Ft&quot;_-;\-* #,##0.00\ &quot;Ft&quot;_-;_-* &quot;-&quot;??\ &quot;Ft&quot;_-;_-@_-"/>
    <numFmt numFmtId="164" formatCode="_-* #,##0\ &quot;Ft&quot;_-;\-* #,##0\ &quot;Ft&quot;_-;_-* &quot;-&quot;??\ &quot;Ft&quot;_-;_-@_-"/>
  </numFmts>
  <fonts count="8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i/>
      <sz val="12"/>
      <color theme="1"/>
      <name val="Garamond"/>
      <family val="1"/>
      <charset val="238"/>
    </font>
    <font>
      <sz val="12"/>
      <color theme="1"/>
      <name val="Garamond"/>
      <family val="1"/>
      <charset val="238"/>
    </font>
    <font>
      <b/>
      <sz val="12"/>
      <color theme="1"/>
      <name val="Garamond"/>
      <family val="1"/>
      <charset val="238"/>
    </font>
    <font>
      <i/>
      <sz val="12"/>
      <color theme="1"/>
      <name val="Garamond"/>
      <family val="1"/>
      <charset val="238"/>
    </font>
    <font>
      <sz val="12"/>
      <name val="Garamond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37">
    <xf numFmtId="0" fontId="0" fillId="0" borderId="0" xfId="0"/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164" fontId="4" fillId="0" borderId="1" xfId="1" applyNumberFormat="1" applyFont="1" applyFill="1" applyBorder="1" applyAlignment="1">
      <alignment vertical="center"/>
    </xf>
    <xf numFmtId="164" fontId="4" fillId="2" borderId="1" xfId="1" applyNumberFormat="1" applyFont="1" applyFill="1" applyBorder="1" applyAlignment="1">
      <alignment vertical="center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vertical="center" wrapText="1"/>
    </xf>
    <xf numFmtId="0" fontId="4" fillId="0" borderId="4" xfId="0" applyFont="1" applyBorder="1" applyAlignment="1">
      <alignment vertical="center"/>
    </xf>
    <xf numFmtId="0" fontId="4" fillId="0" borderId="4" xfId="0" applyFont="1" applyBorder="1" applyAlignment="1">
      <alignment horizontal="left" vertical="center" wrapText="1"/>
    </xf>
    <xf numFmtId="0" fontId="7" fillId="0" borderId="4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vertical="center" wrapText="1"/>
    </xf>
    <xf numFmtId="164" fontId="4" fillId="0" borderId="4" xfId="1" applyNumberFormat="1" applyFont="1" applyFill="1" applyBorder="1" applyAlignment="1">
      <alignment vertical="center"/>
    </xf>
    <xf numFmtId="164" fontId="4" fillId="2" borderId="4" xfId="1" applyNumberFormat="1" applyFont="1" applyFill="1" applyBorder="1" applyAlignment="1">
      <alignment vertical="center"/>
    </xf>
    <xf numFmtId="0" fontId="4" fillId="0" borderId="5" xfId="0" applyFont="1" applyBorder="1" applyAlignment="1">
      <alignment vertical="center"/>
    </xf>
    <xf numFmtId="0" fontId="5" fillId="0" borderId="6" xfId="0" applyFont="1" applyBorder="1" applyAlignment="1">
      <alignment vertical="center" wrapText="1"/>
    </xf>
    <xf numFmtId="0" fontId="4" fillId="0" borderId="6" xfId="0" applyFont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vertical="center" wrapText="1"/>
    </xf>
    <xf numFmtId="164" fontId="5" fillId="2" borderId="7" xfId="0" applyNumberFormat="1" applyFont="1" applyFill="1" applyBorder="1" applyAlignment="1">
      <alignment vertical="center"/>
    </xf>
    <xf numFmtId="164" fontId="5" fillId="2" borderId="8" xfId="0" applyNumberFormat="1" applyFont="1" applyFill="1" applyBorder="1" applyAlignment="1">
      <alignment vertical="center"/>
    </xf>
    <xf numFmtId="164" fontId="5" fillId="2" borderId="3" xfId="0" applyNumberFormat="1" applyFont="1" applyFill="1" applyBorder="1" applyAlignment="1">
      <alignment vertical="center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</cellXfs>
  <cellStyles count="2">
    <cellStyle name="Normál" xfId="0" builtinId="0"/>
    <cellStyle name="Pénznem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F677E2-3C6B-42F7-9514-822D32428A09}">
  <sheetPr>
    <pageSetUpPr fitToPage="1"/>
  </sheetPr>
  <dimension ref="A1:I27"/>
  <sheetViews>
    <sheetView tabSelected="1" view="pageBreakPreview" topLeftCell="A5" zoomScale="80" zoomScaleNormal="80" zoomScaleSheetLayoutView="80" workbookViewId="0">
      <selection activeCell="C16" sqref="B7:C16"/>
    </sheetView>
  </sheetViews>
  <sheetFormatPr defaultRowHeight="15.75" x14ac:dyDescent="0.25"/>
  <cols>
    <col min="1" max="1" width="8.140625" style="1" customWidth="1"/>
    <col min="2" max="2" width="18.28515625" style="2" customWidth="1"/>
    <col min="3" max="3" width="99.7109375" style="1" customWidth="1"/>
    <col min="4" max="4" width="12.28515625" style="3" customWidth="1"/>
    <col min="5" max="5" width="14.5703125" style="2" customWidth="1"/>
    <col min="6" max="9" width="17.7109375" style="1" customWidth="1"/>
    <col min="10" max="16384" width="9.140625" style="1"/>
  </cols>
  <sheetData>
    <row r="1" spans="1:9" ht="49.5" customHeight="1" x14ac:dyDescent="0.25">
      <c r="A1" s="35" t="s">
        <v>28</v>
      </c>
      <c r="B1" s="36"/>
      <c r="C1" s="36"/>
      <c r="D1" s="36"/>
      <c r="E1" s="36"/>
      <c r="F1" s="36"/>
      <c r="G1" s="36"/>
      <c r="H1" s="36"/>
      <c r="I1" s="36"/>
    </row>
    <row r="2" spans="1:9" ht="38.25" customHeight="1" x14ac:dyDescent="0.25"/>
    <row r="3" spans="1:9" ht="64.5" customHeight="1" x14ac:dyDescent="0.25">
      <c r="A3" s="34" t="s">
        <v>19</v>
      </c>
      <c r="B3" s="34"/>
      <c r="C3" s="34"/>
      <c r="D3" s="34"/>
      <c r="E3" s="34"/>
      <c r="F3" s="34"/>
      <c r="G3" s="34"/>
      <c r="H3" s="34"/>
      <c r="I3" s="34"/>
    </row>
    <row r="4" spans="1:9" ht="28.5" customHeight="1" x14ac:dyDescent="0.25">
      <c r="C4" s="4"/>
    </row>
    <row r="5" spans="1:9" ht="28.5" customHeight="1" x14ac:dyDescent="0.25">
      <c r="C5" s="4"/>
    </row>
    <row r="6" spans="1:9" s="8" customFormat="1" ht="31.5" x14ac:dyDescent="0.25">
      <c r="A6" s="5" t="s">
        <v>3</v>
      </c>
      <c r="B6" s="5" t="s">
        <v>2</v>
      </c>
      <c r="C6" s="6" t="s">
        <v>4</v>
      </c>
      <c r="D6" s="5" t="s">
        <v>26</v>
      </c>
      <c r="E6" s="5" t="s">
        <v>6</v>
      </c>
      <c r="F6" s="7" t="s">
        <v>22</v>
      </c>
      <c r="G6" s="5" t="s">
        <v>23</v>
      </c>
      <c r="H6" s="5" t="s">
        <v>24</v>
      </c>
      <c r="I6" s="5" t="s">
        <v>25</v>
      </c>
    </row>
    <row r="7" spans="1:9" ht="240" customHeight="1" x14ac:dyDescent="0.25">
      <c r="A7" s="9" t="s">
        <v>0</v>
      </c>
      <c r="B7" s="10" t="s">
        <v>40</v>
      </c>
      <c r="C7" s="11" t="s">
        <v>30</v>
      </c>
      <c r="D7" s="12">
        <v>4</v>
      </c>
      <c r="E7" s="13" t="s">
        <v>5</v>
      </c>
      <c r="F7" s="14"/>
      <c r="G7" s="15">
        <f>D7*F7</f>
        <v>0</v>
      </c>
      <c r="H7" s="15">
        <f>G7*0.27</f>
        <v>0</v>
      </c>
      <c r="I7" s="15">
        <f>G7+H7</f>
        <v>0</v>
      </c>
    </row>
    <row r="8" spans="1:9" ht="206.25" customHeight="1" x14ac:dyDescent="0.25">
      <c r="A8" s="9" t="s">
        <v>1</v>
      </c>
      <c r="B8" s="10" t="s">
        <v>42</v>
      </c>
      <c r="C8" s="16" t="s">
        <v>41</v>
      </c>
      <c r="D8" s="12">
        <v>4</v>
      </c>
      <c r="E8" s="13" t="s">
        <v>5</v>
      </c>
      <c r="F8" s="14"/>
      <c r="G8" s="15">
        <f t="shared" ref="G8:G16" si="0">D8*F8</f>
        <v>0</v>
      </c>
      <c r="H8" s="15">
        <f t="shared" ref="H8:H16" si="1">G8*0.27</f>
        <v>0</v>
      </c>
      <c r="I8" s="15">
        <f t="shared" ref="I8:I16" si="2">G8+H8</f>
        <v>0</v>
      </c>
    </row>
    <row r="9" spans="1:9" ht="182.25" customHeight="1" x14ac:dyDescent="0.25">
      <c r="A9" s="9" t="s">
        <v>7</v>
      </c>
      <c r="B9" s="10" t="s">
        <v>43</v>
      </c>
      <c r="C9" s="17" t="s">
        <v>35</v>
      </c>
      <c r="D9" s="12">
        <v>4</v>
      </c>
      <c r="E9" s="13" t="s">
        <v>5</v>
      </c>
      <c r="F9" s="14"/>
      <c r="G9" s="15">
        <f t="shared" si="0"/>
        <v>0</v>
      </c>
      <c r="H9" s="15">
        <f t="shared" si="1"/>
        <v>0</v>
      </c>
      <c r="I9" s="15">
        <f t="shared" si="2"/>
        <v>0</v>
      </c>
    </row>
    <row r="10" spans="1:9" ht="175.5" customHeight="1" x14ac:dyDescent="0.25">
      <c r="A10" s="9" t="s">
        <v>8</v>
      </c>
      <c r="B10" s="33" t="s">
        <v>12</v>
      </c>
      <c r="C10" s="17" t="s">
        <v>31</v>
      </c>
      <c r="D10" s="12">
        <v>8</v>
      </c>
      <c r="E10" s="13" t="s">
        <v>14</v>
      </c>
      <c r="F10" s="14"/>
      <c r="G10" s="15">
        <f t="shared" si="0"/>
        <v>0</v>
      </c>
      <c r="H10" s="15">
        <f t="shared" si="1"/>
        <v>0</v>
      </c>
      <c r="I10" s="15">
        <f t="shared" si="2"/>
        <v>0</v>
      </c>
    </row>
    <row r="11" spans="1:9" ht="232.5" customHeight="1" x14ac:dyDescent="0.25">
      <c r="A11" s="9" t="s">
        <v>9</v>
      </c>
      <c r="B11" s="33"/>
      <c r="C11" s="17" t="s">
        <v>32</v>
      </c>
      <c r="D11" s="12">
        <v>4</v>
      </c>
      <c r="E11" s="13" t="s">
        <v>5</v>
      </c>
      <c r="F11" s="14"/>
      <c r="G11" s="15">
        <f t="shared" si="0"/>
        <v>0</v>
      </c>
      <c r="H11" s="15">
        <f t="shared" si="1"/>
        <v>0</v>
      </c>
      <c r="I11" s="15">
        <f t="shared" si="2"/>
        <v>0</v>
      </c>
    </row>
    <row r="12" spans="1:9" ht="175.5" customHeight="1" x14ac:dyDescent="0.25">
      <c r="A12" s="9" t="s">
        <v>15</v>
      </c>
      <c r="B12" s="33"/>
      <c r="C12" s="17" t="s">
        <v>33</v>
      </c>
      <c r="D12" s="12">
        <v>4</v>
      </c>
      <c r="E12" s="13" t="s">
        <v>5</v>
      </c>
      <c r="F12" s="14"/>
      <c r="G12" s="15">
        <f t="shared" si="0"/>
        <v>0</v>
      </c>
      <c r="H12" s="15">
        <f t="shared" si="1"/>
        <v>0</v>
      </c>
      <c r="I12" s="15">
        <f t="shared" si="2"/>
        <v>0</v>
      </c>
    </row>
    <row r="13" spans="1:9" ht="206.25" customHeight="1" x14ac:dyDescent="0.25">
      <c r="A13" s="9" t="s">
        <v>16</v>
      </c>
      <c r="B13" s="33"/>
      <c r="C13" s="17" t="s">
        <v>34</v>
      </c>
      <c r="D13" s="12">
        <v>32</v>
      </c>
      <c r="E13" s="13" t="s">
        <v>11</v>
      </c>
      <c r="F13" s="14"/>
      <c r="G13" s="15">
        <f t="shared" si="0"/>
        <v>0</v>
      </c>
      <c r="H13" s="15">
        <f t="shared" si="1"/>
        <v>0</v>
      </c>
      <c r="I13" s="15">
        <f t="shared" si="2"/>
        <v>0</v>
      </c>
    </row>
    <row r="14" spans="1:9" ht="175.5" customHeight="1" x14ac:dyDescent="0.25">
      <c r="A14" s="9" t="s">
        <v>17</v>
      </c>
      <c r="B14" s="10" t="s">
        <v>10</v>
      </c>
      <c r="C14" s="17" t="s">
        <v>27</v>
      </c>
      <c r="D14" s="12">
        <v>10</v>
      </c>
      <c r="E14" s="13" t="s">
        <v>20</v>
      </c>
      <c r="F14" s="14"/>
      <c r="G14" s="15">
        <f t="shared" si="0"/>
        <v>0</v>
      </c>
      <c r="H14" s="15">
        <f t="shared" si="1"/>
        <v>0</v>
      </c>
      <c r="I14" s="15">
        <f t="shared" si="2"/>
        <v>0</v>
      </c>
    </row>
    <row r="15" spans="1:9" ht="175.5" customHeight="1" x14ac:dyDescent="0.25">
      <c r="A15" s="18" t="s">
        <v>18</v>
      </c>
      <c r="B15" s="19" t="s">
        <v>13</v>
      </c>
      <c r="C15" s="20" t="s">
        <v>21</v>
      </c>
      <c r="D15" s="21">
        <v>24</v>
      </c>
      <c r="E15" s="22" t="s">
        <v>11</v>
      </c>
      <c r="F15" s="23"/>
      <c r="G15" s="24">
        <f t="shared" si="0"/>
        <v>0</v>
      </c>
      <c r="H15" s="24">
        <f t="shared" si="1"/>
        <v>0</v>
      </c>
      <c r="I15" s="24">
        <f t="shared" si="2"/>
        <v>0</v>
      </c>
    </row>
    <row r="16" spans="1:9" ht="175.5" customHeight="1" thickBot="1" x14ac:dyDescent="0.3">
      <c r="A16" s="18" t="s">
        <v>36</v>
      </c>
      <c r="B16" s="19" t="s">
        <v>37</v>
      </c>
      <c r="C16" s="20" t="s">
        <v>38</v>
      </c>
      <c r="D16" s="21">
        <v>2</v>
      </c>
      <c r="E16" s="22" t="s">
        <v>39</v>
      </c>
      <c r="F16" s="23"/>
      <c r="G16" s="24">
        <f t="shared" si="0"/>
        <v>0</v>
      </c>
      <c r="H16" s="24">
        <f t="shared" si="1"/>
        <v>0</v>
      </c>
      <c r="I16" s="24">
        <f t="shared" si="2"/>
        <v>0</v>
      </c>
    </row>
    <row r="17" spans="1:9" ht="36.75" customHeight="1" thickBot="1" x14ac:dyDescent="0.3">
      <c r="A17" s="25"/>
      <c r="B17" s="26" t="s">
        <v>29</v>
      </c>
      <c r="C17" s="27"/>
      <c r="D17" s="28"/>
      <c r="E17" s="29"/>
      <c r="F17" s="27"/>
      <c r="G17" s="30">
        <f>SUM(G7:G16)</f>
        <v>0</v>
      </c>
      <c r="H17" s="31">
        <f>SUM(H7:H16)</f>
        <v>0</v>
      </c>
      <c r="I17" s="32">
        <f>SUM(I7:I16)</f>
        <v>0</v>
      </c>
    </row>
    <row r="26" spans="1:9" ht="79.5" customHeight="1" x14ac:dyDescent="0.25">
      <c r="C26" s="2"/>
    </row>
    <row r="27" spans="1:9" x14ac:dyDescent="0.25">
      <c r="C27" s="2"/>
    </row>
  </sheetData>
  <mergeCells count="3">
    <mergeCell ref="B10:B13"/>
    <mergeCell ref="A3:I3"/>
    <mergeCell ref="A1:I1"/>
  </mergeCells>
  <phoneticPr fontId="1" type="noConversion"/>
  <pageMargins left="0.7" right="0.7" top="0.75" bottom="0.75" header="0.3" footer="0.3"/>
  <pageSetup paperSize="8"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rendezvény</vt:lpstr>
      <vt:lpstr>rendezvény!_Hlk143164545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Pirisi Valéria</dc:creator>
  <cp:lastModifiedBy>Pirisi Valéria</cp:lastModifiedBy>
  <cp:lastPrinted>2025-09-24T12:16:59Z</cp:lastPrinted>
  <dcterms:created xsi:type="dcterms:W3CDTF">2025-08-13T07:51:35Z</dcterms:created>
  <dcterms:modified xsi:type="dcterms:W3CDTF">2025-10-03T10:17:33Z</dcterms:modified>
</cp:coreProperties>
</file>